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19416" windowHeight="10296"/>
  </bookViews>
  <sheets>
    <sheet name="начальная школа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G108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00" l="1"/>
  <c r="G196" s="1"/>
  <c r="G119"/>
  <c r="H119"/>
  <c r="H196" s="1"/>
  <c r="L81"/>
  <c r="L196" s="1"/>
  <c r="I196"/>
  <c r="F196"/>
  <c r="J196"/>
</calcChain>
</file>

<file path=xl/sharedStrings.xml><?xml version="1.0" encoding="utf-8"?>
<sst xmlns="http://schemas.openxmlformats.org/spreadsheetml/2006/main" count="248" uniqueCount="76">
  <si>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</si>
  <si>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</si>
  <si>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</si>
  <si>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</si>
  <si>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</si>
  <si>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</si>
  <si>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</si>
  <si>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</si>
  <si>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</si>
  <si>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</si>
  <si>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</si>
  <si>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</si>
  <si>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</si>
  <si>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</si>
  <si>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</si>
  <si>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</si>
  <si>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</si>
  <si>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</si>
  <si>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</si>
  <si>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</si>
  <si>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</si>
  <si>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</si>
  <si>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</si>
  <si>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</si>
  <si>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</si>
  <si>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</si>
  <si>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</si>
  <si>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</si>
  <si>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</si>
  <si>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</si>
  <si>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</si>
  <si>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</si>
  <si>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</si>
  <si>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</si>
  <si>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</si>
  <si>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</si>
  <si>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</si>
  <si>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</si>
  <si>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</si>
  <si>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</si>
  <si>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котлета куриная п/ф</t>
  </si>
  <si>
    <t>гороховое пюре</t>
  </si>
  <si>
    <t>чай с сахаром</t>
  </si>
  <si>
    <t>сыр порционно</t>
  </si>
  <si>
    <t>картофельное пюре</t>
  </si>
  <si>
    <t>кисель</t>
  </si>
  <si>
    <t>,</t>
  </si>
  <si>
    <t>напиток из шиповника</t>
  </si>
  <si>
    <t xml:space="preserve">кондитерское изделие </t>
  </si>
  <si>
    <t>плов из птицы</t>
  </si>
  <si>
    <t xml:space="preserve">птица тушеная </t>
  </si>
  <si>
    <t xml:space="preserve">рыба припущенная </t>
  </si>
  <si>
    <t xml:space="preserve">масло сливочное </t>
  </si>
  <si>
    <t>какао с молоком</t>
  </si>
  <si>
    <t>масло сливочное</t>
  </si>
  <si>
    <t>кофейный напиток</t>
  </si>
  <si>
    <t>232.3</t>
  </si>
  <si>
    <t>хлеб ржано-пшеничный</t>
  </si>
  <si>
    <t xml:space="preserve">каша гречневая ,рассыпчатая с овощами </t>
  </si>
  <si>
    <t>44/3</t>
  </si>
  <si>
    <t>0.84</t>
  </si>
  <si>
    <t>Едомских И.В.</t>
  </si>
  <si>
    <t>каша пшеннаяя молочная жидкая</t>
  </si>
  <si>
    <t>котлета куриная п /ф</t>
  </si>
  <si>
    <t xml:space="preserve">макароны отварные </t>
  </si>
  <si>
    <t>гуляш из курицы</t>
  </si>
  <si>
    <t>17.89</t>
  </si>
  <si>
    <t xml:space="preserve">рагу из птицы </t>
  </si>
  <si>
    <t>кашая рассыпчатая ячневая</t>
  </si>
  <si>
    <t>МКОУ "Лесниковский лицей имени Героя России Тюнина А.В."</t>
  </si>
  <si>
    <t>сыр</t>
  </si>
  <si>
    <t xml:space="preserve">фрукт </t>
  </si>
  <si>
    <t>каша рисовая молочная жидкая</t>
  </si>
  <si>
    <t>фрукт</t>
  </si>
  <si>
    <t>лимонный напиток</t>
  </si>
  <si>
    <t>компот из сухофруктов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</si>
</sst>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Normal="100" zoomScaleSheetLayoutView="10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F14" sqref="F1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69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61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42" t="s">
        <v>62</v>
      </c>
      <c r="F6" s="43">
        <v>200</v>
      </c>
      <c r="G6" s="43">
        <v>7</v>
      </c>
      <c r="H6" s="43">
        <v>7.4</v>
      </c>
      <c r="I6" s="43">
        <v>35.200000000000003</v>
      </c>
      <c r="J6" s="43" t="s">
        <v>56</v>
      </c>
      <c r="K6" s="44">
        <v>165</v>
      </c>
      <c r="L6" s="43">
        <v>30</v>
      </c>
    </row>
    <row r="7" spans="1:12" ht="14.4">
      <c r="A7" s="23"/>
      <c r="B7" s="15"/>
      <c r="C7" s="11"/>
      <c r="D7" s="6" t="s">
        <v>29</v>
      </c>
      <c r="E7" s="42" t="s">
        <v>43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72.8</v>
      </c>
      <c r="K7" s="44">
        <v>42</v>
      </c>
      <c r="L7" s="43">
        <v>16.079999999999998</v>
      </c>
    </row>
    <row r="8" spans="1:12" ht="14.4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4.9000000000000004</v>
      </c>
      <c r="H8" s="43">
        <v>5.5</v>
      </c>
      <c r="I8" s="43">
        <v>26.9</v>
      </c>
      <c r="J8" s="43">
        <v>176.7</v>
      </c>
      <c r="K8" s="44">
        <v>270</v>
      </c>
      <c r="L8" s="43">
        <v>19</v>
      </c>
    </row>
    <row r="9" spans="1:12" ht="14.4">
      <c r="A9" s="23"/>
      <c r="B9" s="15"/>
      <c r="C9" s="11"/>
      <c r="D9" s="7" t="s">
        <v>23</v>
      </c>
      <c r="E9" s="42" t="s">
        <v>57</v>
      </c>
      <c r="F9" s="42">
        <v>60</v>
      </c>
      <c r="G9" s="43">
        <v>4.62</v>
      </c>
      <c r="H9" s="43">
        <v>0.84</v>
      </c>
      <c r="I9" s="43">
        <v>22.62</v>
      </c>
      <c r="J9" s="43">
        <v>120.7</v>
      </c>
      <c r="K9" s="44">
        <v>1</v>
      </c>
      <c r="L9" s="43">
        <v>4.26</v>
      </c>
    </row>
    <row r="10" spans="1:12" ht="15" thickBot="1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thickBot="1">
      <c r="A11" s="23"/>
      <c r="B11" s="15"/>
      <c r="C11" s="11"/>
      <c r="D11" s="6"/>
      <c r="E11" s="39" t="s">
        <v>52</v>
      </c>
      <c r="F11" s="40">
        <v>10</v>
      </c>
      <c r="G11" s="40">
        <v>0</v>
      </c>
      <c r="H11" s="40">
        <v>8.1999999999999993</v>
      </c>
      <c r="I11" s="40">
        <v>0.1</v>
      </c>
      <c r="J11" s="40">
        <v>75</v>
      </c>
      <c r="K11" s="41">
        <v>41</v>
      </c>
      <c r="L11" s="40">
        <v>15</v>
      </c>
    </row>
    <row r="12" spans="1:12" ht="14.4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490</v>
      </c>
      <c r="G13" s="19">
        <f t="shared" ref="G13:J13" si="0">SUM(G6:G12)</f>
        <v>21.16</v>
      </c>
      <c r="H13" s="19">
        <f t="shared" si="0"/>
        <v>27.84</v>
      </c>
      <c r="I13" s="19">
        <f t="shared" si="0"/>
        <v>84.82</v>
      </c>
      <c r="J13" s="19">
        <f t="shared" si="0"/>
        <v>445.2</v>
      </c>
      <c r="K13" s="25"/>
      <c r="L13" s="19">
        <f t="shared" ref="L13" si="1">SUM(L6:L12)</f>
        <v>84.34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490</v>
      </c>
      <c r="G24" s="32">
        <f t="shared" ref="G24:J24" si="4">G13+G23</f>
        <v>21.16</v>
      </c>
      <c r="H24" s="32">
        <f t="shared" si="4"/>
        <v>27.84</v>
      </c>
      <c r="I24" s="32">
        <f t="shared" si="4"/>
        <v>84.82</v>
      </c>
      <c r="J24" s="32">
        <f t="shared" si="4"/>
        <v>445.2</v>
      </c>
      <c r="K24" s="32"/>
      <c r="L24" s="32">
        <f t="shared" ref="L24" si="5">L13+L23</f>
        <v>84.34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100</v>
      </c>
      <c r="G25" s="40">
        <v>12.2</v>
      </c>
      <c r="H25" s="40">
        <v>13.58</v>
      </c>
      <c r="I25" s="40">
        <v>7.96</v>
      </c>
      <c r="J25" s="40">
        <v>213.34</v>
      </c>
      <c r="K25" s="41">
        <v>281</v>
      </c>
      <c r="L25" s="40">
        <v>31</v>
      </c>
    </row>
    <row r="26" spans="1:12" ht="14.4">
      <c r="A26" s="14"/>
      <c r="B26" s="15"/>
      <c r="C26" s="11"/>
      <c r="D26" s="6" t="s">
        <v>29</v>
      </c>
      <c r="E26" s="42" t="s">
        <v>58</v>
      </c>
      <c r="F26" s="43">
        <v>200</v>
      </c>
      <c r="G26" s="43">
        <v>5.7</v>
      </c>
      <c r="H26" s="43">
        <v>4.5</v>
      </c>
      <c r="I26" s="43">
        <v>25.2</v>
      </c>
      <c r="J26" s="43">
        <v>147</v>
      </c>
      <c r="K26" s="44" t="s">
        <v>59</v>
      </c>
      <c r="L26" s="43">
        <v>12.28</v>
      </c>
    </row>
    <row r="27" spans="1:12" ht="14.4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4</v>
      </c>
      <c r="J27" s="43">
        <v>37</v>
      </c>
      <c r="K27" s="44">
        <v>289</v>
      </c>
      <c r="L27" s="43">
        <v>6.5</v>
      </c>
    </row>
    <row r="28" spans="1:12" ht="14.4">
      <c r="A28" s="14"/>
      <c r="B28" s="15"/>
      <c r="C28" s="11"/>
      <c r="D28" s="7" t="s">
        <v>23</v>
      </c>
      <c r="E28" s="42" t="s">
        <v>57</v>
      </c>
      <c r="F28" s="42">
        <v>60</v>
      </c>
      <c r="G28" s="43">
        <v>4.62</v>
      </c>
      <c r="H28" s="43">
        <v>0.84</v>
      </c>
      <c r="I28" s="43">
        <v>22.62</v>
      </c>
      <c r="J28" s="43">
        <v>120.6</v>
      </c>
      <c r="K28" s="44">
        <v>1</v>
      </c>
      <c r="L28" s="43">
        <v>4.26</v>
      </c>
    </row>
    <row r="29" spans="1:12" ht="14.4">
      <c r="A29" s="14"/>
      <c r="B29" s="15"/>
      <c r="C29" s="11"/>
      <c r="D29" s="7" t="s">
        <v>24</v>
      </c>
      <c r="E29" s="42" t="s">
        <v>71</v>
      </c>
      <c r="F29" s="43">
        <v>100</v>
      </c>
      <c r="G29" s="43">
        <v>0.5</v>
      </c>
      <c r="H29" s="43">
        <v>0.5</v>
      </c>
      <c r="I29" s="43">
        <v>10</v>
      </c>
      <c r="J29" s="43">
        <v>47</v>
      </c>
      <c r="K29" s="44">
        <v>847</v>
      </c>
      <c r="L29" s="43">
        <v>15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23.02</v>
      </c>
      <c r="H32" s="19">
        <f t="shared" ref="H32" si="7">SUM(H25:H31)</f>
        <v>19.419999999999998</v>
      </c>
      <c r="I32" s="19">
        <f t="shared" ref="I32" si="8">SUM(I25:I31)</f>
        <v>69.78</v>
      </c>
      <c r="J32" s="19">
        <f t="shared" ref="J32:L32" si="9">SUM(J25:J31)</f>
        <v>564.94000000000005</v>
      </c>
      <c r="K32" s="25"/>
      <c r="L32" s="19">
        <f t="shared" si="9"/>
        <v>69.039999999999992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660</v>
      </c>
      <c r="G43" s="32">
        <f t="shared" ref="G43" si="14">G32+G42</f>
        <v>23.02</v>
      </c>
      <c r="H43" s="32">
        <f t="shared" ref="H43" si="15">H32+H42</f>
        <v>19.419999999999998</v>
      </c>
      <c r="I43" s="32">
        <f t="shared" ref="I43" si="16">I32+I42</f>
        <v>69.78</v>
      </c>
      <c r="J43" s="32">
        <f t="shared" ref="J43:L43" si="17">J32+J42</f>
        <v>564.94000000000005</v>
      </c>
      <c r="K43" s="32"/>
      <c r="L43" s="32">
        <f t="shared" si="17"/>
        <v>69.039999999999992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260</v>
      </c>
      <c r="G44" s="40">
        <v>27.2</v>
      </c>
      <c r="H44" s="40">
        <v>32</v>
      </c>
      <c r="I44" s="40">
        <v>44</v>
      </c>
      <c r="J44" s="40">
        <v>576.1</v>
      </c>
      <c r="K44" s="41">
        <v>211</v>
      </c>
      <c r="L44" s="40">
        <v>40</v>
      </c>
    </row>
    <row r="45" spans="1:12" ht="14.4">
      <c r="A45" s="23"/>
      <c r="B45" s="15"/>
      <c r="C45" s="11"/>
      <c r="D45" s="6"/>
      <c r="E45" s="42"/>
      <c r="F45" s="43"/>
      <c r="G45" s="43" t="s">
        <v>46</v>
      </c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45</v>
      </c>
      <c r="F46" s="43">
        <v>200</v>
      </c>
      <c r="G46" s="43">
        <v>0.1</v>
      </c>
      <c r="H46" s="43">
        <v>0</v>
      </c>
      <c r="I46" s="43">
        <v>30.79</v>
      </c>
      <c r="J46" s="43">
        <v>121.02</v>
      </c>
      <c r="K46" s="44">
        <v>411</v>
      </c>
      <c r="L46" s="43">
        <v>4.5</v>
      </c>
    </row>
    <row r="47" spans="1:12" ht="14.4">
      <c r="A47" s="23"/>
      <c r="B47" s="15"/>
      <c r="C47" s="11"/>
      <c r="D47" s="7" t="s">
        <v>23</v>
      </c>
      <c r="E47" s="42" t="s">
        <v>57</v>
      </c>
      <c r="F47" s="42">
        <v>60</v>
      </c>
      <c r="G47" s="43">
        <v>4.62</v>
      </c>
      <c r="H47" s="43" t="s">
        <v>60</v>
      </c>
      <c r="I47" s="43">
        <v>22.62</v>
      </c>
      <c r="J47" s="43">
        <v>120.6</v>
      </c>
      <c r="K47" s="44">
        <v>1</v>
      </c>
      <c r="L47" s="43">
        <v>4.26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48</v>
      </c>
      <c r="F49" s="43">
        <v>30</v>
      </c>
      <c r="G49" s="43">
        <v>4.5</v>
      </c>
      <c r="H49" s="43">
        <v>30</v>
      </c>
      <c r="I49" s="43">
        <v>60</v>
      </c>
      <c r="J49" s="43">
        <v>540</v>
      </c>
      <c r="K49" s="44"/>
      <c r="L49" s="43">
        <v>17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36.42</v>
      </c>
      <c r="H51" s="19">
        <f t="shared" ref="H51" si="19">SUM(H44:H50)</f>
        <v>62</v>
      </c>
      <c r="I51" s="19">
        <f t="shared" ref="I51" si="20">SUM(I44:I50)</f>
        <v>157.41</v>
      </c>
      <c r="J51" s="19">
        <f t="shared" ref="J51:L51" si="21">SUM(J44:J50)</f>
        <v>1357.72</v>
      </c>
      <c r="K51" s="25"/>
      <c r="L51" s="19">
        <f t="shared" si="21"/>
        <v>65.759999999999991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550</v>
      </c>
      <c r="G62" s="32">
        <f t="shared" ref="G62" si="26">G51+G61</f>
        <v>36.42</v>
      </c>
      <c r="H62" s="32">
        <f t="shared" ref="H62" si="27">H51+H61</f>
        <v>62</v>
      </c>
      <c r="I62" s="32">
        <f t="shared" ref="I62" si="28">I51+I61</f>
        <v>157.41</v>
      </c>
      <c r="J62" s="32">
        <f t="shared" ref="J62:L62" si="29">J51+J61</f>
        <v>1357.72</v>
      </c>
      <c r="K62" s="32"/>
      <c r="L62" s="32">
        <f t="shared" si="29"/>
        <v>65.759999999999991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65</v>
      </c>
      <c r="F63" s="40">
        <v>100</v>
      </c>
      <c r="G63" s="40">
        <v>19.59</v>
      </c>
      <c r="H63" s="40" t="s">
        <v>66</v>
      </c>
      <c r="I63" s="40">
        <v>4.76</v>
      </c>
      <c r="J63" s="40">
        <v>168.1</v>
      </c>
      <c r="K63" s="41">
        <v>11</v>
      </c>
      <c r="L63" s="40">
        <v>43</v>
      </c>
    </row>
    <row r="64" spans="1:12" ht="14.4">
      <c r="A64" s="23"/>
      <c r="B64" s="15"/>
      <c r="C64" s="11"/>
      <c r="D64" s="6" t="s">
        <v>29</v>
      </c>
      <c r="E64" s="42" t="s">
        <v>64</v>
      </c>
      <c r="F64" s="43">
        <v>150</v>
      </c>
      <c r="G64" s="43">
        <v>5.67</v>
      </c>
      <c r="H64" s="43">
        <v>5.88</v>
      </c>
      <c r="I64" s="43">
        <v>34.32</v>
      </c>
      <c r="J64" s="43">
        <v>212.94</v>
      </c>
      <c r="K64" s="44">
        <v>203</v>
      </c>
      <c r="L64" s="43">
        <v>4.03</v>
      </c>
    </row>
    <row r="65" spans="1:12" ht="14.4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943</v>
      </c>
      <c r="L65" s="43">
        <v>1.85</v>
      </c>
    </row>
    <row r="66" spans="1:12" ht="14.4">
      <c r="A66" s="23"/>
      <c r="B66" s="15"/>
      <c r="C66" s="11"/>
      <c r="D66" s="7" t="s">
        <v>23</v>
      </c>
      <c r="E66" s="42" t="s">
        <v>57</v>
      </c>
      <c r="F66" s="42">
        <v>60</v>
      </c>
      <c r="G66" s="43">
        <v>4.62</v>
      </c>
      <c r="H66" s="43">
        <v>0.84</v>
      </c>
      <c r="I66" s="43">
        <v>22.62</v>
      </c>
      <c r="J66" s="43">
        <v>120.6</v>
      </c>
      <c r="K66" s="44">
        <v>1</v>
      </c>
      <c r="L66" s="43">
        <v>4.26</v>
      </c>
    </row>
    <row r="67" spans="1:12" ht="14.4">
      <c r="A67" s="23"/>
      <c r="B67" s="15"/>
      <c r="C67" s="11"/>
      <c r="D67" s="7" t="s">
        <v>24</v>
      </c>
      <c r="E67" s="42" t="s">
        <v>71</v>
      </c>
      <c r="F67" s="43">
        <v>100</v>
      </c>
      <c r="G67" s="43">
        <v>0.5</v>
      </c>
      <c r="H67" s="43">
        <v>0.5</v>
      </c>
      <c r="I67" s="43">
        <v>10</v>
      </c>
      <c r="J67" s="43">
        <v>47</v>
      </c>
      <c r="K67" s="44">
        <v>847</v>
      </c>
      <c r="L67" s="43">
        <v>15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610</v>
      </c>
      <c r="G70" s="19">
        <f t="shared" ref="G70" si="30">SUM(G63:G69)</f>
        <v>30.58</v>
      </c>
      <c r="H70" s="19">
        <f t="shared" ref="H70" si="31">SUM(H63:H69)</f>
        <v>7.22</v>
      </c>
      <c r="I70" s="19">
        <f t="shared" ref="I70" si="32">SUM(I63:I69)</f>
        <v>85.7</v>
      </c>
      <c r="J70" s="19">
        <f t="shared" ref="J70:L70" si="33">SUM(J63:J69)</f>
        <v>576.64</v>
      </c>
      <c r="K70" s="25"/>
      <c r="L70" s="19">
        <f t="shared" si="33"/>
        <v>68.14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610</v>
      </c>
      <c r="G81" s="32">
        <f t="shared" ref="G81" si="38">G70+G80</f>
        <v>30.58</v>
      </c>
      <c r="H81" s="32">
        <f t="shared" ref="H81" si="39">H70+H80</f>
        <v>7.22</v>
      </c>
      <c r="I81" s="32">
        <f t="shared" ref="I81" si="40">I70+I80</f>
        <v>85.7</v>
      </c>
      <c r="J81" s="32">
        <f t="shared" ref="J81:L81" si="41">J70+J80</f>
        <v>576.64</v>
      </c>
      <c r="K81" s="32"/>
      <c r="L81" s="32">
        <f t="shared" si="41"/>
        <v>68.14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120</v>
      </c>
      <c r="G82" s="40">
        <v>14.26</v>
      </c>
      <c r="H82" s="40">
        <v>3.32</v>
      </c>
      <c r="I82" s="40">
        <v>3.13</v>
      </c>
      <c r="J82" s="40">
        <v>100.11</v>
      </c>
      <c r="K82" s="41">
        <v>227</v>
      </c>
      <c r="L82" s="40">
        <v>45</v>
      </c>
    </row>
    <row r="83" spans="1:12" ht="14.4">
      <c r="A83" s="23"/>
      <c r="B83" s="15"/>
      <c r="C83" s="11"/>
      <c r="D83" s="6" t="s">
        <v>29</v>
      </c>
      <c r="E83" s="42" t="s">
        <v>44</v>
      </c>
      <c r="F83" s="43">
        <v>200</v>
      </c>
      <c r="G83" s="43">
        <v>4.08</v>
      </c>
      <c r="H83" s="43">
        <v>6.4</v>
      </c>
      <c r="I83" s="43">
        <v>27.26</v>
      </c>
      <c r="J83" s="43">
        <v>183</v>
      </c>
      <c r="K83" s="44">
        <v>694</v>
      </c>
      <c r="L83" s="43">
        <v>16</v>
      </c>
    </row>
    <row r="84" spans="1:12" ht="14.4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>
        <v>1.85</v>
      </c>
    </row>
    <row r="85" spans="1:12" ht="14.4">
      <c r="A85" s="23"/>
      <c r="B85" s="15"/>
      <c r="C85" s="11"/>
      <c r="D85" s="7" t="s">
        <v>23</v>
      </c>
      <c r="E85" s="42" t="s">
        <v>57</v>
      </c>
      <c r="F85" s="42">
        <v>60</v>
      </c>
      <c r="G85" s="43">
        <v>4.62</v>
      </c>
      <c r="H85" s="43">
        <v>0.84</v>
      </c>
      <c r="I85" s="43">
        <v>22.62</v>
      </c>
      <c r="J85" s="43">
        <v>120.6</v>
      </c>
      <c r="K85" s="44">
        <v>1</v>
      </c>
      <c r="L85" s="43">
        <v>4.26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23.16</v>
      </c>
      <c r="H89" s="19">
        <f t="shared" ref="H89" si="43">SUM(H82:H88)</f>
        <v>10.56</v>
      </c>
      <c r="I89" s="19">
        <f t="shared" ref="I89" si="44">SUM(I82:I88)</f>
        <v>67.010000000000005</v>
      </c>
      <c r="J89" s="19">
        <f t="shared" ref="J89:L89" si="45">SUM(J82:J88)</f>
        <v>431.71000000000004</v>
      </c>
      <c r="K89" s="25"/>
      <c r="L89" s="19">
        <f t="shared" si="45"/>
        <v>67.11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50">G89+G99</f>
        <v>23.16</v>
      </c>
      <c r="H100" s="32">
        <f t="shared" ref="H100" si="51">H89+H99</f>
        <v>10.56</v>
      </c>
      <c r="I100" s="32">
        <f t="shared" ref="I100" si="52">I89+I99</f>
        <v>67.010000000000005</v>
      </c>
      <c r="J100" s="32">
        <f t="shared" ref="J100:L100" si="53">J89+J99</f>
        <v>431.71000000000004</v>
      </c>
      <c r="K100" s="32"/>
      <c r="L100" s="32">
        <f t="shared" si="53"/>
        <v>67.11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72</v>
      </c>
      <c r="F101" s="40">
        <v>200</v>
      </c>
      <c r="G101" s="40">
        <v>5.6</v>
      </c>
      <c r="H101" s="40">
        <v>8.1999999999999993</v>
      </c>
      <c r="I101" s="40">
        <v>32.6</v>
      </c>
      <c r="J101" s="40">
        <v>231.8</v>
      </c>
      <c r="K101" s="41">
        <v>114</v>
      </c>
      <c r="L101" s="40">
        <v>34</v>
      </c>
    </row>
    <row r="102" spans="1:12" ht="14.4">
      <c r="A102" s="23"/>
      <c r="B102" s="15"/>
      <c r="C102" s="11"/>
      <c r="D102" s="6" t="s">
        <v>29</v>
      </c>
      <c r="E102" s="42" t="s">
        <v>43</v>
      </c>
      <c r="F102" s="43">
        <v>20</v>
      </c>
      <c r="G102" s="43">
        <v>4.6399999999999997</v>
      </c>
      <c r="H102" s="43">
        <v>5.9</v>
      </c>
      <c r="I102" s="43">
        <v>0</v>
      </c>
      <c r="J102" s="43">
        <v>72.8</v>
      </c>
      <c r="K102" s="44">
        <v>42</v>
      </c>
      <c r="L102" s="43">
        <v>16.079999999999998</v>
      </c>
    </row>
    <row r="103" spans="1:12" ht="14.4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2.2799999999999998</v>
      </c>
      <c r="H103" s="43">
        <v>2.11</v>
      </c>
      <c r="I103" s="43">
        <v>23.26</v>
      </c>
      <c r="J103" s="43">
        <v>121.68</v>
      </c>
      <c r="K103" s="44">
        <v>951</v>
      </c>
      <c r="L103" s="43">
        <v>17</v>
      </c>
    </row>
    <row r="104" spans="1:12" ht="14.4">
      <c r="A104" s="23"/>
      <c r="B104" s="15"/>
      <c r="C104" s="11"/>
      <c r="D104" s="7" t="s">
        <v>23</v>
      </c>
      <c r="E104" s="42" t="s">
        <v>57</v>
      </c>
      <c r="F104" s="42">
        <v>60</v>
      </c>
      <c r="G104" s="43">
        <v>4.62</v>
      </c>
      <c r="H104" s="43">
        <v>0.84</v>
      </c>
      <c r="I104" s="43">
        <v>22.62</v>
      </c>
      <c r="J104" s="43">
        <v>120.6</v>
      </c>
      <c r="K104" s="44">
        <v>1</v>
      </c>
      <c r="L104" s="43">
        <v>4.26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54</v>
      </c>
      <c r="F106" s="43">
        <v>10</v>
      </c>
      <c r="G106" s="43">
        <v>0.08</v>
      </c>
      <c r="H106" s="43">
        <v>7.25</v>
      </c>
      <c r="I106" s="43">
        <v>0.13</v>
      </c>
      <c r="J106" s="43">
        <v>71</v>
      </c>
      <c r="K106" s="44">
        <v>41</v>
      </c>
      <c r="L106" s="43">
        <v>15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490</v>
      </c>
      <c r="G108" s="19">
        <f t="shared" ref="G108:J108" si="54">SUM(G101:G107)</f>
        <v>17.219999999999995</v>
      </c>
      <c r="H108" s="19">
        <f t="shared" si="54"/>
        <v>24.3</v>
      </c>
      <c r="I108" s="19">
        <f t="shared" si="54"/>
        <v>78.61</v>
      </c>
      <c r="J108" s="19">
        <f t="shared" si="54"/>
        <v>617.88</v>
      </c>
      <c r="K108" s="25"/>
      <c r="L108" s="19">
        <f t="shared" ref="L108" si="55">SUM(L101:L107)</f>
        <v>86.34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490</v>
      </c>
      <c r="G119" s="32">
        <f t="shared" ref="G119" si="58">G108+G118</f>
        <v>17.219999999999995</v>
      </c>
      <c r="H119" s="32">
        <f t="shared" ref="H119" si="59">H108+H118</f>
        <v>24.3</v>
      </c>
      <c r="I119" s="32">
        <f t="shared" ref="I119" si="60">I108+I118</f>
        <v>78.61</v>
      </c>
      <c r="J119" s="32">
        <f t="shared" ref="J119:L119" si="61">J108+J118</f>
        <v>617.88</v>
      </c>
      <c r="K119" s="32"/>
      <c r="L119" s="32">
        <f t="shared" si="61"/>
        <v>86.34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240</v>
      </c>
      <c r="G120" s="40">
        <v>24.3</v>
      </c>
      <c r="H120" s="40">
        <v>29</v>
      </c>
      <c r="I120" s="40">
        <v>30</v>
      </c>
      <c r="J120" s="40">
        <v>473.1</v>
      </c>
      <c r="K120" s="41">
        <v>214</v>
      </c>
      <c r="L120" s="40">
        <v>40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0.68</v>
      </c>
      <c r="H122" s="43">
        <v>0.28000000000000003</v>
      </c>
      <c r="I122" s="43">
        <v>24.63</v>
      </c>
      <c r="J122" s="43">
        <v>116.4</v>
      </c>
      <c r="K122" s="44">
        <v>705</v>
      </c>
      <c r="L122" s="43">
        <v>6.5</v>
      </c>
    </row>
    <row r="123" spans="1:12" ht="14.4">
      <c r="A123" s="14"/>
      <c r="B123" s="15"/>
      <c r="C123" s="11"/>
      <c r="D123" s="7" t="s">
        <v>23</v>
      </c>
      <c r="E123" s="42" t="s">
        <v>57</v>
      </c>
      <c r="F123" s="42">
        <v>60</v>
      </c>
      <c r="G123" s="43">
        <v>1.58</v>
      </c>
      <c r="H123" s="43">
        <v>0.2</v>
      </c>
      <c r="I123" s="43">
        <v>9.66</v>
      </c>
      <c r="J123" s="43">
        <v>47</v>
      </c>
      <c r="K123" s="44">
        <v>1</v>
      </c>
      <c r="L123" s="43">
        <v>4.26</v>
      </c>
    </row>
    <row r="124" spans="1:12" ht="14.4">
      <c r="A124" s="14"/>
      <c r="B124" s="15"/>
      <c r="C124" s="11"/>
      <c r="D124" s="7" t="s">
        <v>24</v>
      </c>
      <c r="E124" s="42" t="s">
        <v>73</v>
      </c>
      <c r="F124" s="43">
        <v>100</v>
      </c>
      <c r="G124" s="43">
        <v>0.5</v>
      </c>
      <c r="H124" s="43">
        <v>0.5</v>
      </c>
      <c r="I124" s="43">
        <v>10</v>
      </c>
      <c r="J124" s="43">
        <v>47</v>
      </c>
      <c r="K124" s="44">
        <v>847</v>
      </c>
      <c r="L124" s="43">
        <v>15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27.060000000000002</v>
      </c>
      <c r="H127" s="19">
        <f t="shared" si="62"/>
        <v>29.98</v>
      </c>
      <c r="I127" s="19">
        <f t="shared" si="62"/>
        <v>74.289999999999992</v>
      </c>
      <c r="J127" s="19">
        <f t="shared" si="62"/>
        <v>683.5</v>
      </c>
      <c r="K127" s="25"/>
      <c r="L127" s="19">
        <f t="shared" ref="L127" si="63">SUM(L120:L126)</f>
        <v>65.759999999999991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600</v>
      </c>
      <c r="G138" s="32">
        <f t="shared" ref="G138" si="66">G127+G137</f>
        <v>27.060000000000002</v>
      </c>
      <c r="H138" s="32">
        <f t="shared" ref="H138" si="67">H127+H137</f>
        <v>29.98</v>
      </c>
      <c r="I138" s="32">
        <f t="shared" ref="I138" si="68">I127+I137</f>
        <v>74.289999999999992</v>
      </c>
      <c r="J138" s="32">
        <f t="shared" ref="J138:L138" si="69">J127+J137</f>
        <v>683.5</v>
      </c>
      <c r="K138" s="32"/>
      <c r="L138" s="32">
        <f t="shared" si="69"/>
        <v>65.759999999999991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40">
        <v>100</v>
      </c>
      <c r="G139" s="40">
        <v>19.59</v>
      </c>
      <c r="H139" s="40">
        <v>17.89</v>
      </c>
      <c r="I139" s="40">
        <v>4.76</v>
      </c>
      <c r="J139" s="40">
        <v>168.1</v>
      </c>
      <c r="K139" s="41">
        <v>11</v>
      </c>
      <c r="L139" s="40">
        <v>43</v>
      </c>
    </row>
    <row r="140" spans="1:12" ht="14.4">
      <c r="A140" s="23"/>
      <c r="B140" s="15"/>
      <c r="C140" s="11"/>
      <c r="D140" s="6" t="s">
        <v>29</v>
      </c>
      <c r="E140" s="42" t="s">
        <v>68</v>
      </c>
      <c r="F140" s="43">
        <v>200</v>
      </c>
      <c r="G140" s="43">
        <v>6.52</v>
      </c>
      <c r="H140" s="43">
        <v>5.92</v>
      </c>
      <c r="I140" s="43">
        <v>42.34</v>
      </c>
      <c r="J140" s="43">
        <v>248.47</v>
      </c>
      <c r="K140" s="44">
        <v>679</v>
      </c>
      <c r="L140" s="43">
        <v>4.5999999999999996</v>
      </c>
    </row>
    <row r="141" spans="1:12" ht="14.4">
      <c r="A141" s="23"/>
      <c r="B141" s="15"/>
      <c r="C141" s="11"/>
      <c r="D141" s="7" t="s">
        <v>22</v>
      </c>
      <c r="E141" s="42" t="s">
        <v>74</v>
      </c>
      <c r="F141" s="43">
        <v>200</v>
      </c>
      <c r="G141" s="43">
        <v>0</v>
      </c>
      <c r="H141" s="43">
        <v>0</v>
      </c>
      <c r="I141" s="43">
        <v>26</v>
      </c>
      <c r="J141" s="43">
        <v>106.8</v>
      </c>
      <c r="K141" s="44">
        <v>705</v>
      </c>
      <c r="L141" s="43">
        <v>6.5</v>
      </c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2">
        <v>60</v>
      </c>
      <c r="G142" s="43">
        <v>1.58</v>
      </c>
      <c r="H142" s="43">
        <v>0.2</v>
      </c>
      <c r="I142" s="43">
        <v>9.66</v>
      </c>
      <c r="J142" s="43">
        <v>47</v>
      </c>
      <c r="K142" s="44">
        <v>1</v>
      </c>
      <c r="L142" s="43">
        <v>4.26</v>
      </c>
    </row>
    <row r="143" spans="1:12" ht="14.4">
      <c r="A143" s="23"/>
      <c r="B143" s="15"/>
      <c r="C143" s="11"/>
      <c r="D143" s="7" t="s">
        <v>24</v>
      </c>
      <c r="E143" s="42" t="s">
        <v>73</v>
      </c>
      <c r="F143" s="43">
        <v>100</v>
      </c>
      <c r="G143" s="43">
        <v>0.5</v>
      </c>
      <c r="H143" s="43">
        <v>0.5</v>
      </c>
      <c r="I143" s="43">
        <v>10</v>
      </c>
      <c r="J143" s="43">
        <v>47</v>
      </c>
      <c r="K143" s="44">
        <v>847</v>
      </c>
      <c r="L143" s="43">
        <v>15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660</v>
      </c>
      <c r="G146" s="19">
        <f t="shared" ref="G146:J146" si="70">SUM(G139:G145)</f>
        <v>28.189999999999998</v>
      </c>
      <c r="H146" s="19">
        <f t="shared" si="70"/>
        <v>24.51</v>
      </c>
      <c r="I146" s="19">
        <f t="shared" si="70"/>
        <v>92.759999999999991</v>
      </c>
      <c r="J146" s="19">
        <f t="shared" si="70"/>
        <v>617.37</v>
      </c>
      <c r="K146" s="25"/>
      <c r="L146" s="19">
        <f t="shared" ref="L146" si="71">SUM(L139:L145)</f>
        <v>73.36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660</v>
      </c>
      <c r="G157" s="32">
        <f t="shared" ref="G157" si="74">G146+G156</f>
        <v>28.189999999999998</v>
      </c>
      <c r="H157" s="32">
        <f t="shared" ref="H157" si="75">H146+H156</f>
        <v>24.51</v>
      </c>
      <c r="I157" s="32">
        <f t="shared" ref="I157" si="76">I146+I156</f>
        <v>92.759999999999991</v>
      </c>
      <c r="J157" s="32">
        <f t="shared" ref="J157:L157" si="77">J146+J156</f>
        <v>617.37</v>
      </c>
      <c r="K157" s="32"/>
      <c r="L157" s="32">
        <f t="shared" si="77"/>
        <v>73.36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40</v>
      </c>
      <c r="F158" s="40">
        <v>100</v>
      </c>
      <c r="G158" s="40">
        <v>12.2</v>
      </c>
      <c r="H158" s="40">
        <v>13.58</v>
      </c>
      <c r="I158" s="40">
        <v>7.96</v>
      </c>
      <c r="J158" s="40">
        <v>213.34</v>
      </c>
      <c r="K158" s="41">
        <v>281</v>
      </c>
      <c r="L158" s="40">
        <v>31</v>
      </c>
    </row>
    <row r="159" spans="1:12" ht="14.4">
      <c r="A159" s="23"/>
      <c r="B159" s="15"/>
      <c r="C159" s="11"/>
      <c r="D159" s="6" t="s">
        <v>29</v>
      </c>
      <c r="E159" s="42" t="s">
        <v>41</v>
      </c>
      <c r="F159" s="43">
        <v>250</v>
      </c>
      <c r="G159" s="43">
        <v>20.77</v>
      </c>
      <c r="H159" s="43">
        <v>7.96</v>
      </c>
      <c r="I159" s="43">
        <v>43.41</v>
      </c>
      <c r="J159" s="43">
        <v>329</v>
      </c>
      <c r="K159" s="44">
        <v>508</v>
      </c>
      <c r="L159" s="43">
        <v>4</v>
      </c>
    </row>
    <row r="160" spans="1:12" ht="14.4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0.05</v>
      </c>
      <c r="I160" s="43">
        <v>15.4</v>
      </c>
      <c r="J160" s="43">
        <v>61.37</v>
      </c>
      <c r="K160" s="44">
        <v>943</v>
      </c>
      <c r="L160" s="43">
        <v>1.85</v>
      </c>
    </row>
    <row r="161" spans="1:12" ht="14.4">
      <c r="A161" s="23"/>
      <c r="B161" s="15"/>
      <c r="C161" s="11"/>
      <c r="D161" s="7" t="s">
        <v>23</v>
      </c>
      <c r="E161" s="42" t="s">
        <v>57</v>
      </c>
      <c r="F161" s="42">
        <v>60</v>
      </c>
      <c r="G161" s="43">
        <v>1.58</v>
      </c>
      <c r="H161" s="43">
        <v>0.2</v>
      </c>
      <c r="I161" s="43">
        <v>9.66</v>
      </c>
      <c r="J161" s="43">
        <v>47</v>
      </c>
      <c r="K161" s="44">
        <v>1</v>
      </c>
      <c r="L161" s="43">
        <v>4.26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 t="s">
        <v>70</v>
      </c>
      <c r="E163" s="42" t="s">
        <v>70</v>
      </c>
      <c r="F163" s="43">
        <v>20</v>
      </c>
      <c r="G163" s="43">
        <v>4.6399999999999997</v>
      </c>
      <c r="H163" s="43">
        <v>5.9</v>
      </c>
      <c r="I163" s="43">
        <v>0</v>
      </c>
      <c r="J163" s="43">
        <v>72.8</v>
      </c>
      <c r="K163" s="44">
        <v>42</v>
      </c>
      <c r="L163" s="43">
        <v>16.079999999999998</v>
      </c>
    </row>
    <row r="164" spans="1:12" ht="14.4">
      <c r="A164" s="23"/>
      <c r="B164" s="15"/>
      <c r="C164" s="11"/>
      <c r="D164" s="6"/>
      <c r="E164" s="42" t="s">
        <v>48</v>
      </c>
      <c r="F164" s="43">
        <v>30</v>
      </c>
      <c r="G164" s="43">
        <v>4.5</v>
      </c>
      <c r="H164" s="43">
        <v>30</v>
      </c>
      <c r="I164" s="43">
        <v>60</v>
      </c>
      <c r="J164" s="43">
        <v>540</v>
      </c>
      <c r="K164" s="44"/>
      <c r="L164" s="43">
        <v>15</v>
      </c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660</v>
      </c>
      <c r="G165" s="19">
        <f t="shared" ref="G165:J165" si="78">SUM(G158:G164)</f>
        <v>43.89</v>
      </c>
      <c r="H165" s="19">
        <f t="shared" si="78"/>
        <v>57.69</v>
      </c>
      <c r="I165" s="19">
        <f t="shared" si="78"/>
        <v>136.43</v>
      </c>
      <c r="J165" s="19">
        <f t="shared" si="78"/>
        <v>1263.51</v>
      </c>
      <c r="K165" s="25"/>
      <c r="L165" s="19">
        <f t="shared" ref="L165" si="79">SUM(L158:L164)</f>
        <v>72.19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660</v>
      </c>
      <c r="G176" s="32">
        <f t="shared" ref="G176" si="82">G165+G175</f>
        <v>43.89</v>
      </c>
      <c r="H176" s="32">
        <f t="shared" ref="H176" si="83">H165+H175</f>
        <v>57.69</v>
      </c>
      <c r="I176" s="32">
        <f t="shared" ref="I176" si="84">I165+I175</f>
        <v>136.43</v>
      </c>
      <c r="J176" s="32">
        <f t="shared" ref="J176:L176" si="85">J165+J175</f>
        <v>1263.51</v>
      </c>
      <c r="K176" s="32"/>
      <c r="L176" s="32">
        <f t="shared" si="85"/>
        <v>72.19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50</v>
      </c>
      <c r="F177" s="40">
        <v>120</v>
      </c>
      <c r="G177" s="40">
        <v>29.16</v>
      </c>
      <c r="H177" s="40">
        <v>34.979999999999997</v>
      </c>
      <c r="I177" s="40">
        <v>0.08</v>
      </c>
      <c r="J177" s="40">
        <v>428.35</v>
      </c>
      <c r="K177" s="41">
        <v>293</v>
      </c>
      <c r="L177" s="40">
        <v>46</v>
      </c>
    </row>
    <row r="178" spans="1:12" ht="14.4">
      <c r="A178" s="23"/>
      <c r="B178" s="15"/>
      <c r="C178" s="11"/>
      <c r="D178" s="6" t="s">
        <v>29</v>
      </c>
      <c r="E178" s="42" t="s">
        <v>44</v>
      </c>
      <c r="F178" s="43">
        <v>250</v>
      </c>
      <c r="G178" s="43">
        <v>4</v>
      </c>
      <c r="H178" s="43">
        <v>6</v>
      </c>
      <c r="I178" s="43">
        <v>29</v>
      </c>
      <c r="J178" s="43">
        <v>187</v>
      </c>
      <c r="K178" s="44">
        <v>241</v>
      </c>
      <c r="L178" s="43">
        <v>16</v>
      </c>
    </row>
    <row r="179" spans="1:12" ht="14.4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0.56000000000000005</v>
      </c>
      <c r="H179" s="43">
        <v>0</v>
      </c>
      <c r="I179" s="43">
        <v>30.22</v>
      </c>
      <c r="J179" s="43">
        <v>123.06</v>
      </c>
      <c r="K179" s="44">
        <v>868</v>
      </c>
      <c r="L179" s="43">
        <v>7</v>
      </c>
    </row>
    <row r="180" spans="1:12" ht="14.4">
      <c r="A180" s="23"/>
      <c r="B180" s="15"/>
      <c r="C180" s="11"/>
      <c r="D180" s="7" t="s">
        <v>23</v>
      </c>
      <c r="E180" s="42" t="s">
        <v>57</v>
      </c>
      <c r="F180" s="42">
        <v>60</v>
      </c>
      <c r="G180" s="43">
        <v>1.58</v>
      </c>
      <c r="H180" s="43">
        <v>0.2</v>
      </c>
      <c r="I180" s="43">
        <v>9.66</v>
      </c>
      <c r="J180" s="43">
        <v>47</v>
      </c>
      <c r="K180" s="44">
        <v>1</v>
      </c>
      <c r="L180" s="43">
        <v>4.26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35.299999999999997</v>
      </c>
      <c r="H184" s="19">
        <f t="shared" si="86"/>
        <v>41.18</v>
      </c>
      <c r="I184" s="19">
        <f t="shared" si="86"/>
        <v>68.959999999999994</v>
      </c>
      <c r="J184" s="19">
        <f t="shared" si="86"/>
        <v>785.41000000000008</v>
      </c>
      <c r="K184" s="25"/>
      <c r="L184" s="19">
        <f t="shared" ref="L184" si="87">SUM(L177:L183)</f>
        <v>73.260000000000005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90">G184+G194</f>
        <v>35.299999999999997</v>
      </c>
      <c r="H195" s="32">
        <f t="shared" ref="H195" si="91">H184+H194</f>
        <v>41.18</v>
      </c>
      <c r="I195" s="32">
        <f t="shared" ref="I195" si="92">I184+I194</f>
        <v>68.959999999999994</v>
      </c>
      <c r="J195" s="32">
        <f t="shared" ref="J195:L195" si="93">J184+J194</f>
        <v>785.41000000000008</v>
      </c>
      <c r="K195" s="32"/>
      <c r="L195" s="32">
        <f t="shared" si="93"/>
        <v>73.260000000000005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593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28.6</v>
      </c>
      <c r="H196" s="34">
        <f t="shared" si="94"/>
        <v>30.47</v>
      </c>
      <c r="I196" s="34">
        <f t="shared" si="94"/>
        <v>91.576999999999998</v>
      </c>
      <c r="J196" s="34">
        <f t="shared" si="94"/>
        <v>734.38800000000003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72.53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начальная школа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2025-02-05T03:13:58Z</cp:lastPrinted>
  <dcterms:created xsi:type="dcterms:W3CDTF">2022-05-16T14:23:56Z</dcterms:created>
  <dcterms:modified xsi:type="dcterms:W3CDTF">2025-02-20T08:02:39Z</dcterms:modified>
</cp:coreProperties>
</file>